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5480" windowHeight="8130" firstSheet="2" activeTab="2"/>
  </bookViews>
  <sheets>
    <sheet name="ML.ŽÁCI" sheetId="1" r:id="rId1"/>
    <sheet name="ST.ŽÁCI" sheetId="2" r:id="rId2"/>
    <sheet name="PŘEDŽÁCI" sheetId="3" r:id="rId3"/>
    <sheet name="JUNIOŘI" sheetId="4" r:id="rId4"/>
    <sheet name="DOROST" sheetId="5" r:id="rId5"/>
    <sheet name="SENIOŘI" sheetId="6" r:id="rId6"/>
    <sheet name="SNOWBOARD" sheetId="7" r:id="rId7"/>
    <sheet name="CELKOVÉ VÝSLEDKY" sheetId="8" r:id="rId8"/>
  </sheets>
  <definedNames>
    <definedName name="_xlnm._FilterDatabase" localSheetId="0" hidden="1">'ML.ŽÁCI'!$G$1:$G$5</definedName>
  </definedNames>
  <calcPr fullCalcOnLoad="1"/>
</workbook>
</file>

<file path=xl/sharedStrings.xml><?xml version="1.0" encoding="utf-8"?>
<sst xmlns="http://schemas.openxmlformats.org/spreadsheetml/2006/main" count="229" uniqueCount="55">
  <si>
    <t>startovní číslo</t>
  </si>
  <si>
    <t>kategorie</t>
  </si>
  <si>
    <t>výsledný čas 1.jízda</t>
  </si>
  <si>
    <t>startovní čas 1.jízda</t>
  </si>
  <si>
    <t>cílový čas 1.jízda</t>
  </si>
  <si>
    <t>startovní čas 2.jízda</t>
  </si>
  <si>
    <t>cílový čas 2.jízda</t>
  </si>
  <si>
    <t>výsledný čas 2.jízda</t>
  </si>
  <si>
    <t>konečný výsledek součet</t>
  </si>
  <si>
    <t>pořadí</t>
  </si>
  <si>
    <t>JMÉNO</t>
  </si>
  <si>
    <t>ml.žáci</t>
  </si>
  <si>
    <t>SRANDACUP 2009 mladší žáci</t>
  </si>
  <si>
    <t>SRANDACUP 2009 starší žáci</t>
  </si>
  <si>
    <t>st.žáci</t>
  </si>
  <si>
    <t>SRANDACUP 2009 PŘEDŽÁCI</t>
  </si>
  <si>
    <t>předžáci</t>
  </si>
  <si>
    <t>SRANDACUP 2009 JUNIOŘI</t>
  </si>
  <si>
    <t>junioři</t>
  </si>
  <si>
    <t>SRANDACUP 2009  DOROST</t>
  </si>
  <si>
    <t>dorost</t>
  </si>
  <si>
    <t>SRANDACUP 2009  SENIOŘI</t>
  </si>
  <si>
    <t>senioři</t>
  </si>
  <si>
    <t>SRANDACUP 2009  SNOWBOARD</t>
  </si>
  <si>
    <t>SRANDACUP 2009  CELKOVÉ KONEČNÉ VÝSLEDKY</t>
  </si>
  <si>
    <t>KOŠÍKOVÁ DENISA</t>
  </si>
  <si>
    <t>KARAFIÁT JAN</t>
  </si>
  <si>
    <t>KARAFIÁT FILIP</t>
  </si>
  <si>
    <t>GERSTBERGER RADIM</t>
  </si>
  <si>
    <t>KOŠÍK MICHAL</t>
  </si>
  <si>
    <t>VACHUN SVATOPLUK</t>
  </si>
  <si>
    <t>KRŠKOVÁ ZUZANA</t>
  </si>
  <si>
    <t>JUŘÍK JAKUB</t>
  </si>
  <si>
    <t>KOLAJOVÁ TEREZA</t>
  </si>
  <si>
    <t>VANĚK ONDŘEJ</t>
  </si>
  <si>
    <t>VLACHYNSKÝ PETR</t>
  </si>
  <si>
    <t>KORVASOVÁ LUCIE</t>
  </si>
  <si>
    <t>KORVASOVÁ VERONIKA</t>
  </si>
  <si>
    <t>KRŠKA ALEXANDR</t>
  </si>
  <si>
    <t>VACHUN DOMINIK</t>
  </si>
  <si>
    <t>KOLACIA DOMINIK</t>
  </si>
  <si>
    <t>VÁVROVÁ KAROLÍNA</t>
  </si>
  <si>
    <t>MOLKOVA TEREZA</t>
  </si>
  <si>
    <t>BUČEK MARTIN</t>
  </si>
  <si>
    <t>MAŇÁKOVÁ MICHAELA</t>
  </si>
  <si>
    <t>LAGA TOMÁŠ</t>
  </si>
  <si>
    <t>KORVASOVÁ PETRA</t>
  </si>
  <si>
    <t>KORVAS PETR</t>
  </si>
  <si>
    <t>KOLACIOVÁ IVA</t>
  </si>
  <si>
    <t>MATULA MICHAL</t>
  </si>
  <si>
    <t>pořadí v kategorii</t>
  </si>
  <si>
    <t>Konečné pořadí</t>
  </si>
  <si>
    <t>snowboard</t>
  </si>
  <si>
    <t>SNOWBOARD</t>
  </si>
  <si>
    <t>penalizace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</si>
</sst>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;@"/>
    <numFmt numFmtId="166" formatCode="[h]:mm:ss;@"/>
    <numFmt numFmtId="167" formatCode="[$-405]d\.\ mmmm\ yyyy"/>
    <numFmt numFmtId="168" formatCode="[$-F400]h:mm:ss\ AM/PM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26"/>
      <color indexed="8"/>
      <name val="Calibri"/>
      <family val="2"/>
    </font>
    <font>
      <sz val="8"/>
      <name val="Tahoma"/>
      <family val="2"/>
    </font>
    <font>
      <b/>
      <i/>
      <sz val="24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164" fontId="0" fillId="24" borderId="10" xfId="0" applyNumberForma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164" fontId="0" fillId="25" borderId="10" xfId="0" applyNumberFormat="1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164" fontId="0" fillId="21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164" fontId="0" fillId="23" borderId="10" xfId="0" applyNumberForma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1" fillId="21" borderId="10" xfId="0" applyFont="1" applyFill="1" applyBorder="1" applyAlignment="1">
      <alignment horizontal="center"/>
    </xf>
    <xf numFmtId="0" fontId="21" fillId="2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2" fillId="25" borderId="10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22" fillId="21" borderId="10" xfId="0" applyNumberFormat="1" applyFont="1" applyFill="1" applyBorder="1" applyAlignment="1">
      <alignment horizontal="center"/>
    </xf>
    <xf numFmtId="0" fontId="22" fillId="9" borderId="10" xfId="0" applyNumberFormat="1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3" fillId="21" borderId="10" xfId="0" applyFont="1" applyFill="1" applyBorder="1" applyAlignment="1">
      <alignment horizontal="center"/>
    </xf>
    <xf numFmtId="0" fontId="23" fillId="23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47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="87" zoomScaleNormal="87" zoomScalePageLayoutView="0" workbookViewId="0" topLeftCell="A1">
      <selection activeCell="L9" sqref="L9"/>
    </sheetView>
  </sheetViews>
  <sheetFormatPr defaultColWidth="9.140625" defaultRowHeight="15"/>
  <cols>
    <col min="1" max="1" width="9.421875" style="0" customWidth="1"/>
    <col min="2" max="2" width="12.7109375" style="2" customWidth="1"/>
    <col min="3" max="3" width="10.8515625" style="2" customWidth="1"/>
    <col min="4" max="4" width="22.7109375" style="2" customWidth="1"/>
    <col min="5" max="5" width="10.28125" style="2" hidden="1" customWidth="1"/>
    <col min="6" max="6" width="14.28125" style="2" hidden="1" customWidth="1"/>
    <col min="7" max="7" width="16.7109375" style="2" bestFit="1" customWidth="1"/>
    <col min="8" max="8" width="9.140625" style="2" customWidth="1"/>
    <col min="9" max="9" width="16.8515625" style="2" hidden="1" customWidth="1"/>
    <col min="10" max="10" width="14.28125" style="2" hidden="1" customWidth="1"/>
    <col min="11" max="11" width="16.7109375" style="2" bestFit="1" customWidth="1"/>
    <col min="12" max="12" width="21.140625" style="2" customWidth="1"/>
    <col min="13" max="13" width="9.140625" style="2" hidden="1" customWidth="1"/>
  </cols>
  <sheetData>
    <row r="1" spans="2:13" ht="33.75">
      <c r="B1" s="53" t="s">
        <v>12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3" t="s">
        <v>9</v>
      </c>
      <c r="B2" s="4" t="s">
        <v>0</v>
      </c>
      <c r="C2" s="4" t="s">
        <v>1</v>
      </c>
      <c r="D2" s="4" t="s">
        <v>10</v>
      </c>
      <c r="E2" s="4"/>
      <c r="F2" s="4"/>
      <c r="G2" s="4" t="s">
        <v>2</v>
      </c>
      <c r="H2" s="4" t="s">
        <v>9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</row>
    <row r="3" spans="1:13" ht="15">
      <c r="A3" s="3">
        <v>1</v>
      </c>
      <c r="B3" s="3">
        <v>16</v>
      </c>
      <c r="C3" s="3" t="s">
        <v>11</v>
      </c>
      <c r="D3" s="3" t="s">
        <v>25</v>
      </c>
      <c r="E3" s="6"/>
      <c r="F3" s="6"/>
      <c r="G3" s="6">
        <v>0.0006608796296296296</v>
      </c>
      <c r="H3" s="5">
        <v>1</v>
      </c>
      <c r="I3" s="6">
        <v>0.0006944444444444445</v>
      </c>
      <c r="J3" s="6"/>
      <c r="K3" s="6">
        <v>0.0006539351851851852</v>
      </c>
      <c r="L3" s="6">
        <f>SUM(G3+K3)</f>
        <v>0.0013148148148148149</v>
      </c>
      <c r="M3" s="3">
        <v>1</v>
      </c>
    </row>
    <row r="4" spans="1:13" s="1" customFormat="1" ht="15">
      <c r="A4" s="4">
        <v>2</v>
      </c>
      <c r="B4" s="3">
        <v>17</v>
      </c>
      <c r="C4" s="3" t="s">
        <v>11</v>
      </c>
      <c r="D4" s="3" t="s">
        <v>40</v>
      </c>
      <c r="E4" s="6"/>
      <c r="F4" s="6"/>
      <c r="G4" s="6">
        <v>0.0007638888888888889</v>
      </c>
      <c r="H4" s="3">
        <v>2</v>
      </c>
      <c r="I4" s="6">
        <v>0.001388888888888889</v>
      </c>
      <c r="J4" s="6"/>
      <c r="K4" s="6">
        <v>0.0007210648148148149</v>
      </c>
      <c r="L4" s="6">
        <f>SUM(G4+K4)</f>
        <v>0.0014849537037037038</v>
      </c>
      <c r="M4" s="3">
        <v>2</v>
      </c>
    </row>
    <row r="5" spans="1:13" ht="15">
      <c r="A5" s="3">
        <v>3</v>
      </c>
      <c r="B5" s="3">
        <v>18</v>
      </c>
      <c r="C5" s="3" t="s">
        <v>11</v>
      </c>
      <c r="D5" s="3" t="s">
        <v>41</v>
      </c>
      <c r="E5" s="6"/>
      <c r="F5" s="6"/>
      <c r="G5" s="6">
        <v>0.0008564814814814815</v>
      </c>
      <c r="H5" s="3">
        <v>3</v>
      </c>
      <c r="I5" s="6">
        <v>0.0020833333333333333</v>
      </c>
      <c r="J5" s="6"/>
      <c r="K5" s="6">
        <v>0.0007673611111111111</v>
      </c>
      <c r="L5" s="6">
        <f>SUM(G5+K5)</f>
        <v>0.0016238425925925925</v>
      </c>
      <c r="M5" s="3">
        <v>3</v>
      </c>
    </row>
    <row r="6" spans="2:13" ht="15">
      <c r="B6"/>
      <c r="C6"/>
      <c r="D6"/>
      <c r="E6"/>
      <c r="F6"/>
      <c r="G6"/>
      <c r="H6"/>
      <c r="I6"/>
      <c r="J6"/>
      <c r="K6"/>
      <c r="L6"/>
      <c r="M6"/>
    </row>
    <row r="7" spans="2:13" ht="15">
      <c r="B7"/>
      <c r="C7"/>
      <c r="D7"/>
      <c r="E7"/>
      <c r="F7"/>
      <c r="G7"/>
      <c r="H7"/>
      <c r="I7"/>
      <c r="J7"/>
      <c r="K7"/>
      <c r="L7"/>
      <c r="M7"/>
    </row>
    <row r="8" spans="2:13" ht="15">
      <c r="B8"/>
      <c r="C8"/>
      <c r="D8"/>
      <c r="E8"/>
      <c r="F8"/>
      <c r="G8"/>
      <c r="H8"/>
      <c r="I8"/>
      <c r="J8"/>
      <c r="K8"/>
      <c r="L8"/>
      <c r="M8"/>
    </row>
    <row r="9" spans="2:13" ht="15">
      <c r="B9"/>
      <c r="C9"/>
      <c r="D9"/>
      <c r="E9"/>
      <c r="F9"/>
      <c r="G9"/>
      <c r="H9"/>
      <c r="I9"/>
      <c r="J9"/>
      <c r="K9"/>
      <c r="L9"/>
      <c r="M9"/>
    </row>
    <row r="10" spans="2:13" ht="15">
      <c r="B10"/>
      <c r="C10"/>
      <c r="D10"/>
      <c r="E10"/>
      <c r="F10"/>
      <c r="G10"/>
      <c r="H10"/>
      <c r="I10"/>
      <c r="J10"/>
      <c r="K10"/>
      <c r="L10"/>
      <c r="M10"/>
    </row>
    <row r="11" spans="2:13" ht="15">
      <c r="B11"/>
      <c r="C11"/>
      <c r="D11"/>
      <c r="E11"/>
      <c r="F11"/>
      <c r="G11"/>
      <c r="H11"/>
      <c r="I11"/>
      <c r="J11"/>
      <c r="K11"/>
      <c r="L11"/>
      <c r="M11"/>
    </row>
    <row r="12" spans="2:13" ht="15">
      <c r="B12"/>
      <c r="C12"/>
      <c r="D12"/>
      <c r="E12"/>
      <c r="F12"/>
      <c r="G12"/>
      <c r="H12"/>
      <c r="I12"/>
      <c r="J12"/>
      <c r="K12"/>
      <c r="L12"/>
      <c r="M12"/>
    </row>
    <row r="13" spans="2:13" ht="15">
      <c r="B13"/>
      <c r="C13"/>
      <c r="D13"/>
      <c r="E13"/>
      <c r="F13"/>
      <c r="G13"/>
      <c r="H13"/>
      <c r="I13"/>
      <c r="J13"/>
      <c r="K13"/>
      <c r="L13"/>
      <c r="M13"/>
    </row>
    <row r="14" spans="2:13" ht="15">
      <c r="B14"/>
      <c r="C14"/>
      <c r="D14"/>
      <c r="E14"/>
      <c r="F14"/>
      <c r="G14"/>
      <c r="H14"/>
      <c r="I14"/>
      <c r="J14"/>
      <c r="K14"/>
      <c r="L14"/>
      <c r="M14"/>
    </row>
    <row r="15" spans="2:13" ht="15">
      <c r="B15"/>
      <c r="C15"/>
      <c r="D15"/>
      <c r="E15"/>
      <c r="F15"/>
      <c r="G15"/>
      <c r="H15"/>
      <c r="I15"/>
      <c r="J15"/>
      <c r="K15"/>
      <c r="L15"/>
      <c r="M15"/>
    </row>
    <row r="16" spans="2:13" ht="15">
      <c r="B16"/>
      <c r="C16"/>
      <c r="D16"/>
      <c r="E16"/>
      <c r="F16"/>
      <c r="G16"/>
      <c r="H16"/>
      <c r="I16"/>
      <c r="J16"/>
      <c r="K16"/>
      <c r="L16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/>
    </row>
    <row r="20" spans="2:13" ht="15">
      <c r="B20"/>
      <c r="C20"/>
      <c r="D20"/>
      <c r="E20"/>
      <c r="F20"/>
      <c r="G20"/>
      <c r="H20"/>
      <c r="I20"/>
      <c r="J20"/>
      <c r="K20"/>
      <c r="L20"/>
      <c r="M20"/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/>
      <c r="E22"/>
      <c r="F22"/>
      <c r="G22"/>
      <c r="H22"/>
      <c r="I22"/>
      <c r="J22"/>
      <c r="K22"/>
      <c r="L22"/>
      <c r="M22"/>
    </row>
  </sheetData>
  <sheetProtection/>
  <autoFilter ref="G1:G5"/>
  <mergeCells count="1">
    <mergeCell ref="B1:M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7.140625" style="0" customWidth="1"/>
    <col min="4" max="4" width="19.57421875" style="0" customWidth="1"/>
    <col min="5" max="5" width="9.140625" style="0" hidden="1" customWidth="1"/>
    <col min="6" max="6" width="12.57421875" style="0" hidden="1" customWidth="1"/>
    <col min="7" max="7" width="15.140625" style="0" bestFit="1" customWidth="1"/>
    <col min="9" max="9" width="0.2890625" style="0" hidden="1" customWidth="1"/>
    <col min="10" max="10" width="13.421875" style="0" hidden="1" customWidth="1"/>
    <col min="11" max="11" width="14.00390625" style="0" customWidth="1"/>
    <col min="12" max="12" width="18.8515625" style="0" bestFit="1" customWidth="1"/>
    <col min="13" max="13" width="7.8515625" style="0" hidden="1" customWidth="1"/>
  </cols>
  <sheetData>
    <row r="1" spans="1:12" ht="33.75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s="9" customFormat="1" ht="12">
      <c r="A2" s="7" t="s">
        <v>9</v>
      </c>
      <c r="B2" s="8" t="s">
        <v>0</v>
      </c>
      <c r="C2" s="8" t="s">
        <v>1</v>
      </c>
      <c r="D2" s="8" t="s">
        <v>10</v>
      </c>
      <c r="E2" s="8" t="s">
        <v>3</v>
      </c>
      <c r="F2" s="8" t="s">
        <v>4</v>
      </c>
      <c r="G2" s="8" t="s">
        <v>2</v>
      </c>
      <c r="H2" s="8" t="s">
        <v>9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</row>
    <row r="3" spans="1:13" ht="15">
      <c r="A3" s="3">
        <v>1</v>
      </c>
      <c r="B3" s="3">
        <v>33</v>
      </c>
      <c r="C3" s="3" t="s">
        <v>14</v>
      </c>
      <c r="D3" s="3" t="s">
        <v>43</v>
      </c>
      <c r="E3" s="6">
        <v>0.0020833333333333333</v>
      </c>
      <c r="F3" s="6"/>
      <c r="G3" s="6">
        <v>0.0006331018518518519</v>
      </c>
      <c r="H3" s="3">
        <v>2</v>
      </c>
      <c r="I3" s="6">
        <v>0.0020833333333333333</v>
      </c>
      <c r="J3" s="6"/>
      <c r="K3" s="6">
        <v>0.000650462962962963</v>
      </c>
      <c r="L3" s="6">
        <f>SUM(G3+K3)</f>
        <v>0.001283564814814815</v>
      </c>
      <c r="M3" s="3">
        <v>1</v>
      </c>
    </row>
    <row r="4" spans="1:13" ht="15">
      <c r="A4" s="4">
        <v>2</v>
      </c>
      <c r="B4" s="3">
        <v>32</v>
      </c>
      <c r="C4" s="3" t="s">
        <v>14</v>
      </c>
      <c r="D4" s="3" t="s">
        <v>42</v>
      </c>
      <c r="E4" s="6">
        <v>0.001388888888888889</v>
      </c>
      <c r="F4" s="6"/>
      <c r="G4" s="6">
        <v>0.00065625</v>
      </c>
      <c r="H4" s="3">
        <v>3</v>
      </c>
      <c r="I4" s="6">
        <v>0.001388888888888889</v>
      </c>
      <c r="J4" s="6"/>
      <c r="K4" s="6">
        <v>0.0006493055555555556</v>
      </c>
      <c r="L4" s="6">
        <f>SUM(G4+K4)</f>
        <v>0.0013055555555555557</v>
      </c>
      <c r="M4" s="3">
        <v>2</v>
      </c>
    </row>
    <row r="5" spans="1:13" ht="15">
      <c r="A5" s="3">
        <v>3</v>
      </c>
      <c r="B5" s="3">
        <v>31</v>
      </c>
      <c r="C5" s="3" t="s">
        <v>14</v>
      </c>
      <c r="D5" s="3" t="s">
        <v>26</v>
      </c>
      <c r="E5" s="6">
        <v>0.0006944444444444445</v>
      </c>
      <c r="F5" s="6"/>
      <c r="G5" s="6">
        <v>0.000712962962962963</v>
      </c>
      <c r="H5" s="5">
        <v>1</v>
      </c>
      <c r="I5" s="6">
        <v>0.0006944444444444445</v>
      </c>
      <c r="J5" s="6"/>
      <c r="K5" s="6">
        <v>0.0007233796296296297</v>
      </c>
      <c r="L5" s="6">
        <f>SUM(G5+K5)</f>
        <v>0.0014363425925925928</v>
      </c>
      <c r="M5" s="3">
        <v>3</v>
      </c>
    </row>
  </sheetData>
  <sheetProtection/>
  <mergeCells count="1">
    <mergeCell ref="A1:L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7.140625" style="0" customWidth="1"/>
    <col min="2" max="2" width="10.00390625" style="0" customWidth="1"/>
    <col min="4" max="4" width="17.57421875" style="0" customWidth="1"/>
    <col min="5" max="5" width="13.8515625" style="0" hidden="1" customWidth="1"/>
    <col min="6" max="6" width="13.00390625" style="0" hidden="1" customWidth="1"/>
    <col min="7" max="7" width="14.28125" style="0" customWidth="1"/>
    <col min="9" max="9" width="0.13671875" style="0" customWidth="1"/>
    <col min="10" max="10" width="14.140625" style="0" hidden="1" customWidth="1"/>
    <col min="11" max="11" width="16.140625" style="0" customWidth="1"/>
    <col min="12" max="12" width="18.28125" style="0" customWidth="1"/>
    <col min="13" max="13" width="7.7109375" style="0" hidden="1" customWidth="1"/>
  </cols>
  <sheetData>
    <row r="1" spans="1:12" ht="33.75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">
      <c r="A2" s="7" t="s">
        <v>9</v>
      </c>
      <c r="B2" s="8" t="s">
        <v>0</v>
      </c>
      <c r="C2" s="8" t="s">
        <v>1</v>
      </c>
      <c r="D2" s="8" t="s">
        <v>10</v>
      </c>
      <c r="E2" s="8" t="s">
        <v>3</v>
      </c>
      <c r="F2" s="8" t="s">
        <v>4</v>
      </c>
      <c r="G2" s="8" t="s">
        <v>2</v>
      </c>
      <c r="H2" s="8" t="s">
        <v>9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</row>
    <row r="3" spans="1:13" ht="15">
      <c r="A3" s="3">
        <v>1</v>
      </c>
      <c r="B3" s="3">
        <v>4</v>
      </c>
      <c r="C3" s="3" t="s">
        <v>16</v>
      </c>
      <c r="D3" s="3" t="s">
        <v>36</v>
      </c>
      <c r="E3" s="6">
        <v>0.002777777777777778</v>
      </c>
      <c r="F3" s="6"/>
      <c r="G3" s="6">
        <v>0.0008854166666666666</v>
      </c>
      <c r="H3" s="3">
        <v>1</v>
      </c>
      <c r="I3" s="6">
        <v>0.002777777777777778</v>
      </c>
      <c r="J3" s="6"/>
      <c r="K3" s="6">
        <v>0.0007523148148148147</v>
      </c>
      <c r="L3" s="6">
        <f aca="true" t="shared" si="0" ref="L3:L8">SUM(G3+K3)</f>
        <v>0.0016377314814814813</v>
      </c>
      <c r="M3" s="3">
        <v>4</v>
      </c>
    </row>
    <row r="4" spans="1:13" ht="15">
      <c r="A4" s="3">
        <v>2</v>
      </c>
      <c r="B4" s="3">
        <v>5</v>
      </c>
      <c r="C4" s="3" t="s">
        <v>16</v>
      </c>
      <c r="D4" s="7" t="s">
        <v>37</v>
      </c>
      <c r="E4" s="6">
        <v>0.003472222222222222</v>
      </c>
      <c r="F4" s="6"/>
      <c r="G4" s="6">
        <v>0.0009351851851851852</v>
      </c>
      <c r="H4" s="3">
        <v>2</v>
      </c>
      <c r="I4" s="6">
        <v>0.003472222222222222</v>
      </c>
      <c r="J4" s="6"/>
      <c r="K4" s="6">
        <v>0.0008645833333333334</v>
      </c>
      <c r="L4" s="6">
        <f t="shared" si="0"/>
        <v>0.0017997685185185187</v>
      </c>
      <c r="M4" s="3">
        <v>5</v>
      </c>
    </row>
    <row r="5" spans="1:13" ht="15">
      <c r="A5" s="4">
        <v>3</v>
      </c>
      <c r="B5" s="3">
        <v>2</v>
      </c>
      <c r="C5" s="3" t="s">
        <v>16</v>
      </c>
      <c r="D5" s="3" t="s">
        <v>31</v>
      </c>
      <c r="E5" s="6">
        <v>0.001388888888888889</v>
      </c>
      <c r="F5" s="6"/>
      <c r="G5" s="6">
        <v>0.001597222222222222</v>
      </c>
      <c r="H5" s="3">
        <v>4</v>
      </c>
      <c r="I5" s="6">
        <v>0.001388888888888889</v>
      </c>
      <c r="J5" s="6"/>
      <c r="K5" s="6">
        <v>0.0008287037037037038</v>
      </c>
      <c r="L5" s="6">
        <f t="shared" si="0"/>
        <v>0.002425925925925926</v>
      </c>
      <c r="M5" s="3">
        <v>2</v>
      </c>
    </row>
    <row r="6" spans="1:13" ht="15">
      <c r="A6" s="3">
        <v>4</v>
      </c>
      <c r="B6" s="3">
        <v>3</v>
      </c>
      <c r="C6" s="3" t="s">
        <v>16</v>
      </c>
      <c r="D6" s="3" t="s">
        <v>33</v>
      </c>
      <c r="E6" s="6">
        <v>0.0020833333333333333</v>
      </c>
      <c r="F6" s="6"/>
      <c r="G6" s="6">
        <v>0.001364583333333333</v>
      </c>
      <c r="H6" s="3">
        <v>3</v>
      </c>
      <c r="I6" s="6">
        <v>0.0020833333333333333</v>
      </c>
      <c r="J6" s="6"/>
      <c r="K6" s="6">
        <v>0.0011435185185185183</v>
      </c>
      <c r="L6" s="6">
        <f t="shared" si="0"/>
        <v>0.0025081018518518516</v>
      </c>
      <c r="M6" s="3">
        <v>3</v>
      </c>
    </row>
    <row r="7" spans="1:13" ht="15">
      <c r="A7" s="3">
        <v>5</v>
      </c>
      <c r="B7" s="3">
        <v>6</v>
      </c>
      <c r="C7" s="3" t="s">
        <v>16</v>
      </c>
      <c r="D7" s="3" t="s">
        <v>38</v>
      </c>
      <c r="E7" s="6">
        <v>0.004166666666666667</v>
      </c>
      <c r="F7" s="6"/>
      <c r="G7" s="6">
        <v>0.0017997685185185185</v>
      </c>
      <c r="H7" s="3">
        <v>5</v>
      </c>
      <c r="I7" s="6">
        <v>0.004166666666666667</v>
      </c>
      <c r="J7" s="6"/>
      <c r="K7" s="6">
        <v>0.0013599537037037037</v>
      </c>
      <c r="L7" s="6">
        <f t="shared" si="0"/>
        <v>0.003159722222222222</v>
      </c>
      <c r="M7" s="3">
        <v>6</v>
      </c>
    </row>
    <row r="8" spans="1:13" ht="15">
      <c r="A8" s="3">
        <v>6</v>
      </c>
      <c r="B8" s="3">
        <v>7</v>
      </c>
      <c r="C8" s="3" t="s">
        <v>16</v>
      </c>
      <c r="D8" s="3" t="s">
        <v>39</v>
      </c>
      <c r="E8" s="6">
        <v>0.004861111111111111</v>
      </c>
      <c r="F8" s="6"/>
      <c r="G8" s="6">
        <v>0.003344907407407407</v>
      </c>
      <c r="H8" s="3">
        <v>6</v>
      </c>
      <c r="I8" s="6">
        <v>0.004861111111111111</v>
      </c>
      <c r="J8" s="6"/>
      <c r="K8" s="6">
        <v>0.0022222222222222222</v>
      </c>
      <c r="L8" s="6">
        <f t="shared" si="0"/>
        <v>0.005567129629629629</v>
      </c>
      <c r="M8" s="3">
        <v>7</v>
      </c>
    </row>
  </sheetData>
  <sheetProtection password="86C7" sheet="1"/>
  <mergeCells count="1">
    <mergeCell ref="A1:L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7.421875" style="0" customWidth="1"/>
    <col min="4" max="4" width="19.8515625" style="0" customWidth="1"/>
    <col min="5" max="5" width="0.13671875" style="0" customWidth="1"/>
    <col min="6" max="6" width="13.28125" style="0" hidden="1" customWidth="1"/>
    <col min="7" max="7" width="14.57421875" style="0" customWidth="1"/>
    <col min="8" max="8" width="7.28125" style="0" customWidth="1"/>
    <col min="9" max="9" width="15.57421875" style="0" hidden="1" customWidth="1"/>
    <col min="10" max="10" width="12.8515625" style="0" hidden="1" customWidth="1"/>
    <col min="11" max="11" width="14.57421875" style="0" customWidth="1"/>
    <col min="12" max="12" width="17.7109375" style="0" customWidth="1"/>
    <col min="13" max="13" width="7.7109375" style="0" hidden="1" customWidth="1"/>
  </cols>
  <sheetData>
    <row r="1" spans="1:12" ht="33.7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">
      <c r="A2" s="7" t="s">
        <v>9</v>
      </c>
      <c r="B2" s="8" t="s">
        <v>0</v>
      </c>
      <c r="C2" s="8" t="s">
        <v>1</v>
      </c>
      <c r="D2" s="8" t="s">
        <v>10</v>
      </c>
      <c r="E2" s="8" t="s">
        <v>3</v>
      </c>
      <c r="F2" s="8" t="s">
        <v>4</v>
      </c>
      <c r="G2" s="8" t="s">
        <v>2</v>
      </c>
      <c r="H2" s="8" t="s">
        <v>9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</row>
    <row r="3" spans="1:13" ht="15">
      <c r="A3" s="3">
        <v>1</v>
      </c>
      <c r="B3" s="3">
        <v>63</v>
      </c>
      <c r="C3" s="3" t="s">
        <v>18</v>
      </c>
      <c r="D3" s="3" t="s">
        <v>44</v>
      </c>
      <c r="E3" s="6">
        <v>0.0020833333333333333</v>
      </c>
      <c r="F3" s="6"/>
      <c r="G3" s="6">
        <v>0.000599537037037037</v>
      </c>
      <c r="H3" s="3">
        <v>1</v>
      </c>
      <c r="I3" s="6">
        <v>0.0020833333333333333</v>
      </c>
      <c r="J3" s="6"/>
      <c r="K3" s="6">
        <v>0.0005752314814814815</v>
      </c>
      <c r="L3" s="6">
        <f>SUM(G3+K3)</f>
        <v>0.0011747685185185186</v>
      </c>
      <c r="M3" s="3"/>
    </row>
    <row r="4" spans="1:13" ht="15">
      <c r="A4" s="3">
        <v>2</v>
      </c>
      <c r="B4" s="3">
        <v>64</v>
      </c>
      <c r="C4" s="3" t="s">
        <v>18</v>
      </c>
      <c r="D4" s="3" t="s">
        <v>45</v>
      </c>
      <c r="E4" s="6">
        <v>0.002777777777777778</v>
      </c>
      <c r="F4" s="6"/>
      <c r="G4" s="6">
        <v>0.0006064814814814814</v>
      </c>
      <c r="H4" s="3">
        <v>2</v>
      </c>
      <c r="I4" s="6">
        <v>0.002777777777777778</v>
      </c>
      <c r="J4" s="6"/>
      <c r="K4" s="6">
        <v>0.0005983796296296296</v>
      </c>
      <c r="L4" s="6">
        <f>SUM(G4+K4)</f>
        <v>0.001204861111111111</v>
      </c>
      <c r="M4" s="3"/>
    </row>
  </sheetData>
  <sheetProtection password="86C7" sheet="1"/>
  <mergeCells count="1">
    <mergeCell ref="A1:L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K9" sqref="K9"/>
    </sheetView>
  </sheetViews>
  <sheetFormatPr defaultColWidth="9.140625" defaultRowHeight="15"/>
  <cols>
    <col min="4" max="4" width="18.00390625" style="0" customWidth="1"/>
    <col min="5" max="5" width="13.00390625" style="0" hidden="1" customWidth="1"/>
    <col min="6" max="6" width="14.00390625" style="0" hidden="1" customWidth="1"/>
    <col min="7" max="7" width="15.28125" style="0" customWidth="1"/>
    <col min="8" max="8" width="7.7109375" style="0" customWidth="1"/>
    <col min="9" max="9" width="15.421875" style="0" hidden="1" customWidth="1"/>
    <col min="10" max="10" width="14.00390625" style="0" hidden="1" customWidth="1"/>
    <col min="11" max="11" width="14.00390625" style="0" customWidth="1"/>
    <col min="12" max="12" width="14.7109375" style="0" customWidth="1"/>
    <col min="13" max="13" width="20.140625" style="0" customWidth="1"/>
    <col min="14" max="14" width="7.8515625" style="0" hidden="1" customWidth="1"/>
  </cols>
  <sheetData>
    <row r="1" spans="1:13" ht="33.7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5">
      <c r="A2" s="7" t="s">
        <v>9</v>
      </c>
      <c r="B2" s="8" t="s">
        <v>0</v>
      </c>
      <c r="C2" s="8" t="s">
        <v>1</v>
      </c>
      <c r="D2" s="8" t="s">
        <v>10</v>
      </c>
      <c r="E2" s="8" t="s">
        <v>3</v>
      </c>
      <c r="F2" s="8" t="s">
        <v>4</v>
      </c>
      <c r="G2" s="8" t="s">
        <v>2</v>
      </c>
      <c r="H2" s="8" t="s">
        <v>54</v>
      </c>
      <c r="I2" s="8" t="s">
        <v>5</v>
      </c>
      <c r="J2" s="8" t="s">
        <v>6</v>
      </c>
      <c r="K2" s="8" t="s">
        <v>9</v>
      </c>
      <c r="L2" s="8" t="s">
        <v>7</v>
      </c>
      <c r="M2" s="8" t="s">
        <v>8</v>
      </c>
      <c r="N2" s="8" t="s">
        <v>9</v>
      </c>
    </row>
    <row r="3" spans="1:14" ht="15">
      <c r="A3" s="4">
        <v>1</v>
      </c>
      <c r="B3" s="3">
        <v>47</v>
      </c>
      <c r="C3" s="3" t="s">
        <v>20</v>
      </c>
      <c r="D3" s="10" t="s">
        <v>30</v>
      </c>
      <c r="E3" s="6">
        <v>0.001388888888888889</v>
      </c>
      <c r="F3" s="6"/>
      <c r="G3" s="6">
        <v>0.0005081018518518519</v>
      </c>
      <c r="H3" s="3"/>
      <c r="I3" s="6">
        <v>0.001388888888888889</v>
      </c>
      <c r="J3" s="6"/>
      <c r="K3" s="3">
        <v>1</v>
      </c>
      <c r="L3" s="6">
        <v>0.0005243055555555555</v>
      </c>
      <c r="M3" s="6">
        <f>SUM(G3+L3)</f>
        <v>0.0010324074074074074</v>
      </c>
      <c r="N3" s="3"/>
    </row>
    <row r="4" spans="1:14" ht="15">
      <c r="A4" s="3">
        <v>2</v>
      </c>
      <c r="B4" s="3">
        <v>46</v>
      </c>
      <c r="C4" s="3" t="s">
        <v>20</v>
      </c>
      <c r="D4" s="3" t="s">
        <v>29</v>
      </c>
      <c r="E4" s="6">
        <v>0.0006944444444444445</v>
      </c>
      <c r="F4" s="6"/>
      <c r="G4" s="6">
        <v>0.0004780092592592592</v>
      </c>
      <c r="H4" s="52">
        <v>5.7870370370370366E-05</v>
      </c>
      <c r="I4" s="6">
        <v>0.0006944444444444445</v>
      </c>
      <c r="J4" s="6"/>
      <c r="K4" s="5">
        <v>2</v>
      </c>
      <c r="L4" s="6">
        <v>0.0005000000000000001</v>
      </c>
      <c r="M4" s="6">
        <f>SUM(G4+L4+H4)</f>
        <v>0.0010358796296296297</v>
      </c>
      <c r="N4" s="3"/>
    </row>
    <row r="5" spans="1:14" ht="15">
      <c r="A5" s="3">
        <v>3</v>
      </c>
      <c r="B5" s="3">
        <v>50</v>
      </c>
      <c r="C5" s="3" t="s">
        <v>20</v>
      </c>
      <c r="D5" s="3" t="s">
        <v>27</v>
      </c>
      <c r="E5" s="6">
        <v>0.003472222222222222</v>
      </c>
      <c r="F5" s="6"/>
      <c r="G5" s="6">
        <v>0.0005717592592592593</v>
      </c>
      <c r="H5" s="3"/>
      <c r="I5" s="6">
        <v>0.003472222222222222</v>
      </c>
      <c r="J5" s="6"/>
      <c r="K5" s="3">
        <v>3</v>
      </c>
      <c r="L5" s="6">
        <v>0.0005891203703703704</v>
      </c>
      <c r="M5" s="6">
        <f>SUM(G5+L5)</f>
        <v>0.0011608796296296298</v>
      </c>
      <c r="N5" s="3"/>
    </row>
    <row r="6" spans="1:14" ht="15">
      <c r="A6" s="3">
        <v>4</v>
      </c>
      <c r="B6" s="3">
        <v>49</v>
      </c>
      <c r="C6" s="3" t="s">
        <v>20</v>
      </c>
      <c r="D6" s="3" t="s">
        <v>35</v>
      </c>
      <c r="E6" s="6">
        <v>0.002777777777777778</v>
      </c>
      <c r="F6" s="6"/>
      <c r="G6" s="6">
        <v>0.0006921296296296297</v>
      </c>
      <c r="H6" s="52">
        <v>5.7870370370370366E-05</v>
      </c>
      <c r="I6" s="6">
        <v>0.002777777777777778</v>
      </c>
      <c r="J6" s="6"/>
      <c r="K6" s="3">
        <v>4</v>
      </c>
      <c r="L6" s="6">
        <v>0.0007500000000000001</v>
      </c>
      <c r="M6" s="6">
        <f>SUM(G6+L6+H6)</f>
        <v>0.0015000000000000002</v>
      </c>
      <c r="N6" s="3"/>
    </row>
  </sheetData>
  <sheetProtection password="86C7" sheet="1"/>
  <mergeCells count="1">
    <mergeCell ref="A1:M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G6" sqref="G6"/>
    </sheetView>
  </sheetViews>
  <sheetFormatPr defaultColWidth="9.140625" defaultRowHeight="15"/>
  <cols>
    <col min="4" max="4" width="26.57421875" style="0" customWidth="1"/>
    <col min="5" max="5" width="0.13671875" style="0" customWidth="1"/>
    <col min="6" max="6" width="13.8515625" style="0" hidden="1" customWidth="1"/>
    <col min="7" max="7" width="14.421875" style="0" customWidth="1"/>
    <col min="8" max="8" width="7.28125" style="0" customWidth="1"/>
    <col min="9" max="10" width="14.7109375" style="0" hidden="1" customWidth="1"/>
    <col min="11" max="11" width="14.8515625" style="0" customWidth="1"/>
    <col min="12" max="12" width="20.28125" style="0" customWidth="1"/>
    <col min="13" max="13" width="4.57421875" style="0" hidden="1" customWidth="1"/>
  </cols>
  <sheetData>
    <row r="1" spans="1:12" ht="33.75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">
      <c r="A2" s="7" t="s">
        <v>9</v>
      </c>
      <c r="B2" s="8" t="s">
        <v>0</v>
      </c>
      <c r="C2" s="8" t="s">
        <v>1</v>
      </c>
      <c r="D2" s="8" t="s">
        <v>10</v>
      </c>
      <c r="E2" s="8" t="s">
        <v>3</v>
      </c>
      <c r="F2" s="8" t="s">
        <v>4</v>
      </c>
      <c r="G2" s="8" t="s">
        <v>2</v>
      </c>
      <c r="H2" s="8" t="s">
        <v>9</v>
      </c>
      <c r="I2" s="8" t="s">
        <v>5</v>
      </c>
      <c r="J2" s="8" t="s">
        <v>6</v>
      </c>
      <c r="K2" s="8" t="s">
        <v>7</v>
      </c>
      <c r="L2" s="8" t="s">
        <v>8</v>
      </c>
      <c r="M2" s="8"/>
    </row>
    <row r="3" spans="1:13" ht="15">
      <c r="A3" s="3">
        <v>1</v>
      </c>
      <c r="B3" s="3">
        <v>90</v>
      </c>
      <c r="C3" s="3" t="s">
        <v>22</v>
      </c>
      <c r="D3" s="3" t="s">
        <v>28</v>
      </c>
      <c r="E3" s="6">
        <v>0.0006944444444444445</v>
      </c>
      <c r="F3" s="6"/>
      <c r="G3" s="6">
        <v>0.0004884259259259259</v>
      </c>
      <c r="H3" s="5">
        <v>2</v>
      </c>
      <c r="I3" s="6">
        <v>0.0006944444444444445</v>
      </c>
      <c r="J3" s="6"/>
      <c r="K3" s="6">
        <v>0.00047569444444444444</v>
      </c>
      <c r="L3" s="6">
        <f>SUM(G3+K3)</f>
        <v>0.0009641203703703704</v>
      </c>
      <c r="M3" s="3">
        <v>1</v>
      </c>
    </row>
    <row r="4" spans="1:13" ht="15">
      <c r="A4" s="4">
        <v>2</v>
      </c>
      <c r="B4" s="3">
        <v>91</v>
      </c>
      <c r="C4" s="3" t="s">
        <v>22</v>
      </c>
      <c r="D4" s="3" t="s">
        <v>32</v>
      </c>
      <c r="E4" s="6">
        <v>0.001388888888888889</v>
      </c>
      <c r="F4" s="6"/>
      <c r="G4" s="6">
        <v>0.00048726851851851855</v>
      </c>
      <c r="H4" s="3">
        <v>1</v>
      </c>
      <c r="I4" s="6">
        <v>0.001388888888888889</v>
      </c>
      <c r="J4" s="6"/>
      <c r="K4" s="6">
        <v>0.0004780092592592592</v>
      </c>
      <c r="L4" s="6">
        <f>SUM(G4+K4)</f>
        <v>0.0009652777777777778</v>
      </c>
      <c r="M4" s="3">
        <v>2</v>
      </c>
    </row>
    <row r="5" spans="1:13" ht="15">
      <c r="A5" s="3">
        <v>3</v>
      </c>
      <c r="B5" s="3">
        <v>93</v>
      </c>
      <c r="C5" s="3" t="s">
        <v>22</v>
      </c>
      <c r="D5" s="3" t="s">
        <v>47</v>
      </c>
      <c r="E5" s="6">
        <v>0.002777777777777778</v>
      </c>
      <c r="F5" s="6"/>
      <c r="G5" s="6">
        <v>0.000539351851851852</v>
      </c>
      <c r="H5" s="3">
        <v>3</v>
      </c>
      <c r="I5" s="6">
        <v>0.002777777777777778</v>
      </c>
      <c r="J5" s="6"/>
      <c r="K5" s="6">
        <v>0.0005347222222222222</v>
      </c>
      <c r="L5" s="6">
        <f>SUM(G5+K5)</f>
        <v>0.001074074074074074</v>
      </c>
      <c r="M5" s="3">
        <v>4</v>
      </c>
    </row>
    <row r="6" spans="1:13" ht="15">
      <c r="A6" s="3">
        <v>4</v>
      </c>
      <c r="B6" s="3">
        <v>92</v>
      </c>
      <c r="C6" s="3" t="s">
        <v>22</v>
      </c>
      <c r="D6" s="3" t="s">
        <v>46</v>
      </c>
      <c r="E6" s="6">
        <v>0.0020833333333333333</v>
      </c>
      <c r="F6" s="6"/>
      <c r="G6" s="6">
        <v>0.0007094907407407407</v>
      </c>
      <c r="H6" s="3">
        <v>5</v>
      </c>
      <c r="I6" s="6">
        <v>0.0020833333333333333</v>
      </c>
      <c r="J6" s="6"/>
      <c r="K6" s="6">
        <v>0.0007581018518518518</v>
      </c>
      <c r="L6" s="6">
        <f>SUM(G6+K6)</f>
        <v>0.0014675925925925924</v>
      </c>
      <c r="M6" s="3">
        <v>3</v>
      </c>
    </row>
    <row r="7" spans="1:13" ht="15">
      <c r="A7" s="3">
        <v>5</v>
      </c>
      <c r="B7" s="3">
        <v>94</v>
      </c>
      <c r="C7" s="3" t="s">
        <v>22</v>
      </c>
      <c r="D7" s="3" t="s">
        <v>48</v>
      </c>
      <c r="E7" s="6">
        <v>0.003472222222222222</v>
      </c>
      <c r="F7" s="6"/>
      <c r="G7" s="6">
        <v>0.0006724537037037038</v>
      </c>
      <c r="H7" s="3">
        <v>4</v>
      </c>
      <c r="I7" s="6">
        <v>0.003472222222222222</v>
      </c>
      <c r="J7" s="6"/>
      <c r="K7" s="6">
        <v>0.0008900462962962963</v>
      </c>
      <c r="L7" s="6">
        <f>SUM(G7+K7)</f>
        <v>0.0015625</v>
      </c>
      <c r="M7" s="3">
        <v>5</v>
      </c>
    </row>
  </sheetData>
  <sheetProtection password="86C7" sheet="1"/>
  <mergeCells count="1">
    <mergeCell ref="A1:L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2" sqref="A2:L6"/>
    </sheetView>
  </sheetViews>
  <sheetFormatPr defaultColWidth="9.140625" defaultRowHeight="15"/>
  <cols>
    <col min="4" max="4" width="20.8515625" style="0" customWidth="1"/>
    <col min="5" max="5" width="0.13671875" style="0" customWidth="1"/>
    <col min="6" max="6" width="12.8515625" style="0" hidden="1" customWidth="1"/>
    <col min="7" max="7" width="15.7109375" style="0" customWidth="1"/>
    <col min="8" max="8" width="8.7109375" style="0" customWidth="1"/>
    <col min="9" max="9" width="0.13671875" style="0" customWidth="1"/>
    <col min="10" max="10" width="13.421875" style="0" hidden="1" customWidth="1"/>
    <col min="11" max="11" width="15.140625" style="0" customWidth="1"/>
    <col min="12" max="12" width="19.140625" style="0" customWidth="1"/>
    <col min="13" max="13" width="7.421875" style="0" hidden="1" customWidth="1"/>
  </cols>
  <sheetData>
    <row r="1" spans="1:12" ht="33.7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5">
      <c r="A2" s="7" t="s">
        <v>9</v>
      </c>
      <c r="B2" s="8" t="s">
        <v>0</v>
      </c>
      <c r="C2" s="8" t="s">
        <v>1</v>
      </c>
      <c r="D2" s="8" t="s">
        <v>10</v>
      </c>
      <c r="E2" s="8" t="s">
        <v>3</v>
      </c>
      <c r="F2" s="8" t="s">
        <v>4</v>
      </c>
      <c r="G2" s="8" t="s">
        <v>2</v>
      </c>
      <c r="H2" s="8" t="s">
        <v>9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</row>
    <row r="3" spans="1:13" ht="15">
      <c r="A3" s="3">
        <v>1</v>
      </c>
      <c r="B3" s="3">
        <v>78</v>
      </c>
      <c r="C3" s="10" t="s">
        <v>52</v>
      </c>
      <c r="D3" s="3" t="s">
        <v>32</v>
      </c>
      <c r="E3" s="6">
        <v>0.0020833333333333333</v>
      </c>
      <c r="F3" s="6"/>
      <c r="G3" s="6">
        <v>0.0006168981481481481</v>
      </c>
      <c r="H3" s="3">
        <v>1</v>
      </c>
      <c r="I3" s="6">
        <v>0.0020833333333333333</v>
      </c>
      <c r="J3" s="6"/>
      <c r="K3" s="6">
        <v>0.0006203703703703704</v>
      </c>
      <c r="L3" s="6">
        <f>SUM(G3+K3)</f>
        <v>0.0012372685185185186</v>
      </c>
      <c r="M3" s="3">
        <v>3</v>
      </c>
    </row>
    <row r="4" spans="1:13" ht="15">
      <c r="A4" s="4">
        <v>2</v>
      </c>
      <c r="B4" s="3">
        <v>77</v>
      </c>
      <c r="C4" s="10" t="s">
        <v>52</v>
      </c>
      <c r="D4" s="3" t="s">
        <v>49</v>
      </c>
      <c r="E4" s="6">
        <v>0.001388888888888889</v>
      </c>
      <c r="F4" s="6"/>
      <c r="G4" s="6">
        <v>0.0007731481481481481</v>
      </c>
      <c r="H4" s="3">
        <v>2</v>
      </c>
      <c r="I4" s="6">
        <v>0.001388888888888889</v>
      </c>
      <c r="J4" s="6"/>
      <c r="K4" s="6">
        <v>0.0007523148148148147</v>
      </c>
      <c r="L4" s="6">
        <f>SUM(G4+K4)</f>
        <v>0.0015254629629629628</v>
      </c>
      <c r="M4" s="3">
        <v>2</v>
      </c>
    </row>
    <row r="5" spans="1:13" ht="15">
      <c r="A5" s="3">
        <v>3</v>
      </c>
      <c r="B5" s="3">
        <v>76</v>
      </c>
      <c r="C5" s="10" t="s">
        <v>52</v>
      </c>
      <c r="D5" s="3" t="s">
        <v>29</v>
      </c>
      <c r="E5" s="6">
        <v>0.0006944444444444445</v>
      </c>
      <c r="F5" s="6"/>
      <c r="G5" s="6">
        <v>0.000900462962962963</v>
      </c>
      <c r="H5" s="5">
        <v>1</v>
      </c>
      <c r="I5" s="6">
        <v>0.0006944444444444445</v>
      </c>
      <c r="J5" s="6"/>
      <c r="K5" s="6">
        <v>0.0007812499999999999</v>
      </c>
      <c r="L5" s="6">
        <f>SUM(G5+K5)</f>
        <v>0.001681712962962963</v>
      </c>
      <c r="M5" s="3">
        <v>1</v>
      </c>
    </row>
    <row r="6" spans="1:13" ht="15">
      <c r="A6" s="3">
        <v>4</v>
      </c>
      <c r="B6" s="3">
        <v>79</v>
      </c>
      <c r="C6" s="10" t="s">
        <v>52</v>
      </c>
      <c r="D6" s="3" t="s">
        <v>34</v>
      </c>
      <c r="E6" s="6">
        <v>0.002777777777777778</v>
      </c>
      <c r="F6" s="6"/>
      <c r="G6" s="6">
        <v>0.0008368055555555556</v>
      </c>
      <c r="H6" s="3">
        <v>3</v>
      </c>
      <c r="I6" s="6">
        <v>0.002777777777777778</v>
      </c>
      <c r="J6" s="6"/>
      <c r="K6" s="6">
        <v>0.0008564814814814815</v>
      </c>
      <c r="L6" s="6">
        <f>SUM(G6+K6)</f>
        <v>0.001693287037037037</v>
      </c>
      <c r="M6" s="3">
        <v>4</v>
      </c>
    </row>
  </sheetData>
  <sheetProtection password="86C7" sheet="1"/>
  <mergeCells count="1">
    <mergeCell ref="A1:L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="89" zoomScaleNormal="89" zoomScalePageLayoutView="0" workbookViewId="0" topLeftCell="B1">
      <selection activeCell="L10" sqref="L10"/>
    </sheetView>
  </sheetViews>
  <sheetFormatPr defaultColWidth="9.140625" defaultRowHeight="15"/>
  <cols>
    <col min="1" max="1" width="20.421875" style="0" customWidth="1"/>
    <col min="2" max="2" width="11.7109375" style="0" customWidth="1"/>
    <col min="3" max="3" width="10.57421875" style="0" customWidth="1"/>
    <col min="4" max="4" width="24.421875" style="51" customWidth="1"/>
    <col min="5" max="5" width="0.2890625" style="0" hidden="1" customWidth="1"/>
    <col min="6" max="6" width="12.8515625" style="0" hidden="1" customWidth="1"/>
    <col min="7" max="7" width="16.00390625" style="0" customWidth="1"/>
    <col min="8" max="8" width="8.28125" style="0" customWidth="1"/>
    <col min="9" max="9" width="7.140625" style="0" customWidth="1"/>
    <col min="10" max="10" width="15.57421875" style="0" hidden="1" customWidth="1"/>
    <col min="11" max="11" width="0.13671875" style="0" customWidth="1"/>
    <col min="12" max="12" width="14.57421875" style="0" customWidth="1"/>
    <col min="13" max="13" width="19.28125" style="0" customWidth="1"/>
    <col min="14" max="14" width="18.421875" style="21" customWidth="1"/>
  </cols>
  <sheetData>
    <row r="1" spans="1:13" ht="33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8.75">
      <c r="A2" s="22" t="s">
        <v>51</v>
      </c>
      <c r="B2" s="8" t="s">
        <v>0</v>
      </c>
      <c r="C2" s="8" t="s">
        <v>1</v>
      </c>
      <c r="D2" s="39" t="s">
        <v>10</v>
      </c>
      <c r="E2" s="8"/>
      <c r="F2" s="8"/>
      <c r="G2" s="8" t="s">
        <v>2</v>
      </c>
      <c r="H2" s="8" t="s">
        <v>54</v>
      </c>
      <c r="I2" s="8" t="s">
        <v>9</v>
      </c>
      <c r="J2" s="8"/>
      <c r="K2" s="8" t="s">
        <v>6</v>
      </c>
      <c r="L2" s="8" t="s">
        <v>7</v>
      </c>
      <c r="M2" s="8" t="s">
        <v>8</v>
      </c>
      <c r="N2" s="29" t="s">
        <v>50</v>
      </c>
    </row>
    <row r="3" spans="1:14" ht="21">
      <c r="A3" s="45">
        <v>1</v>
      </c>
      <c r="B3" s="3">
        <v>90</v>
      </c>
      <c r="C3" s="3" t="s">
        <v>22</v>
      </c>
      <c r="D3" s="39" t="s">
        <v>28</v>
      </c>
      <c r="E3" s="6"/>
      <c r="F3" s="6"/>
      <c r="G3" s="6">
        <v>0.0004884259259259259</v>
      </c>
      <c r="H3" s="6"/>
      <c r="I3" s="30">
        <v>2</v>
      </c>
      <c r="J3" s="6"/>
      <c r="K3" s="6"/>
      <c r="L3" s="6">
        <v>0.00047569444444444444</v>
      </c>
      <c r="M3" s="6">
        <f>SUM(G3+L3)</f>
        <v>0.0009641203703703704</v>
      </c>
      <c r="N3" s="22">
        <v>1</v>
      </c>
    </row>
    <row r="4" spans="1:14" ht="21">
      <c r="A4" s="45">
        <v>2</v>
      </c>
      <c r="B4" s="3">
        <v>91</v>
      </c>
      <c r="C4" s="3" t="s">
        <v>22</v>
      </c>
      <c r="D4" s="39" t="s">
        <v>32</v>
      </c>
      <c r="E4" s="6"/>
      <c r="F4" s="6"/>
      <c r="G4" s="6">
        <v>0.00048726851851851855</v>
      </c>
      <c r="H4" s="6"/>
      <c r="I4" s="28">
        <v>1</v>
      </c>
      <c r="J4" s="6"/>
      <c r="K4" s="6"/>
      <c r="L4" s="6">
        <v>0.0004780092592592592</v>
      </c>
      <c r="M4" s="6">
        <f>SUM(G4+L4)</f>
        <v>0.0009652777777777778</v>
      </c>
      <c r="N4" s="22">
        <v>2</v>
      </c>
    </row>
    <row r="5" spans="1:14" ht="21">
      <c r="A5" s="46">
        <v>3</v>
      </c>
      <c r="B5" s="13">
        <v>47</v>
      </c>
      <c r="C5" s="13" t="s">
        <v>20</v>
      </c>
      <c r="D5" s="40" t="s">
        <v>30</v>
      </c>
      <c r="E5" s="14"/>
      <c r="F5" s="14"/>
      <c r="G5" s="14">
        <v>0.0005081018518518519</v>
      </c>
      <c r="H5" s="14"/>
      <c r="I5" s="31">
        <v>3</v>
      </c>
      <c r="J5" s="14"/>
      <c r="K5" s="14"/>
      <c r="L5" s="14">
        <v>0.0005243055555555555</v>
      </c>
      <c r="M5" s="14">
        <f>SUM(G5+L5)</f>
        <v>0.0010324074074074074</v>
      </c>
      <c r="N5" s="23">
        <v>1</v>
      </c>
    </row>
    <row r="6" spans="1:14" ht="21">
      <c r="A6" s="46">
        <v>4</v>
      </c>
      <c r="B6" s="13">
        <v>46</v>
      </c>
      <c r="C6" s="13" t="s">
        <v>20</v>
      </c>
      <c r="D6" s="40" t="s">
        <v>29</v>
      </c>
      <c r="E6" s="14"/>
      <c r="F6" s="14"/>
      <c r="G6" s="14">
        <v>0.0004780092592592592</v>
      </c>
      <c r="H6" s="14">
        <v>5.7870370370370366E-05</v>
      </c>
      <c r="I6" s="32">
        <v>4</v>
      </c>
      <c r="J6" s="14"/>
      <c r="K6" s="14"/>
      <c r="L6" s="14">
        <v>0.0005000000000000001</v>
      </c>
      <c r="M6" s="14">
        <f>SUM(G6+L6+H6)</f>
        <v>0.0010358796296296297</v>
      </c>
      <c r="N6" s="23">
        <v>2</v>
      </c>
    </row>
    <row r="7" spans="1:14" ht="21">
      <c r="A7" s="45">
        <v>5</v>
      </c>
      <c r="B7" s="3">
        <v>93</v>
      </c>
      <c r="C7" s="3" t="s">
        <v>22</v>
      </c>
      <c r="D7" s="39" t="s">
        <v>47</v>
      </c>
      <c r="E7" s="6"/>
      <c r="F7" s="6"/>
      <c r="G7" s="6">
        <v>0.000539351851851852</v>
      </c>
      <c r="H7" s="6"/>
      <c r="I7" s="28">
        <v>5</v>
      </c>
      <c r="J7" s="6"/>
      <c r="K7" s="6"/>
      <c r="L7" s="6">
        <v>0.0005347222222222222</v>
      </c>
      <c r="M7" s="6">
        <f aca="true" t="shared" si="0" ref="M7:M16">SUM(G7+L7)</f>
        <v>0.001074074074074074</v>
      </c>
      <c r="N7" s="22">
        <v>3</v>
      </c>
    </row>
    <row r="8" spans="1:14" ht="21">
      <c r="A8" s="46">
        <v>6</v>
      </c>
      <c r="B8" s="13">
        <v>50</v>
      </c>
      <c r="C8" s="13" t="s">
        <v>20</v>
      </c>
      <c r="D8" s="40" t="s">
        <v>27</v>
      </c>
      <c r="E8" s="14"/>
      <c r="F8" s="14"/>
      <c r="G8" s="14">
        <v>0.0005717592592592593</v>
      </c>
      <c r="H8" s="14"/>
      <c r="I8" s="31">
        <v>6</v>
      </c>
      <c r="J8" s="14"/>
      <c r="K8" s="14"/>
      <c r="L8" s="14">
        <v>0.0005891203703703704</v>
      </c>
      <c r="M8" s="14">
        <f t="shared" si="0"/>
        <v>0.0011608796296296298</v>
      </c>
      <c r="N8" s="23">
        <v>3</v>
      </c>
    </row>
    <row r="9" spans="1:14" ht="21">
      <c r="A9" s="47">
        <v>7</v>
      </c>
      <c r="B9" s="11">
        <v>63</v>
      </c>
      <c r="C9" s="11" t="s">
        <v>18</v>
      </c>
      <c r="D9" s="41" t="s">
        <v>44</v>
      </c>
      <c r="E9" s="12"/>
      <c r="F9" s="12"/>
      <c r="G9" s="12">
        <v>0.000599537037037037</v>
      </c>
      <c r="H9" s="12"/>
      <c r="I9" s="33">
        <v>7</v>
      </c>
      <c r="J9" s="12"/>
      <c r="K9" s="12"/>
      <c r="L9" s="12">
        <v>0.0005752314814814815</v>
      </c>
      <c r="M9" s="12">
        <f t="shared" si="0"/>
        <v>0.0011747685185185186</v>
      </c>
      <c r="N9" s="24">
        <v>1</v>
      </c>
    </row>
    <row r="10" spans="1:14" ht="21">
      <c r="A10" s="47">
        <v>8</v>
      </c>
      <c r="B10" s="11">
        <v>64</v>
      </c>
      <c r="C10" s="11" t="s">
        <v>18</v>
      </c>
      <c r="D10" s="41" t="s">
        <v>45</v>
      </c>
      <c r="E10" s="12"/>
      <c r="F10" s="12"/>
      <c r="G10" s="12">
        <v>0.0006064814814814814</v>
      </c>
      <c r="H10" s="12"/>
      <c r="I10" s="33">
        <v>8</v>
      </c>
      <c r="J10" s="12"/>
      <c r="K10" s="12"/>
      <c r="L10" s="12">
        <v>0.0005983796296296296</v>
      </c>
      <c r="M10" s="12">
        <f t="shared" si="0"/>
        <v>0.001204861111111111</v>
      </c>
      <c r="N10" s="24">
        <v>2</v>
      </c>
    </row>
    <row r="11" spans="1:14" ht="21">
      <c r="A11" s="48">
        <v>9</v>
      </c>
      <c r="B11" s="17">
        <v>33</v>
      </c>
      <c r="C11" s="17" t="s">
        <v>14</v>
      </c>
      <c r="D11" s="42" t="s">
        <v>43</v>
      </c>
      <c r="E11" s="18"/>
      <c r="F11" s="18"/>
      <c r="G11" s="18">
        <v>0.0006331018518518519</v>
      </c>
      <c r="H11" s="18"/>
      <c r="I11" s="34">
        <v>9</v>
      </c>
      <c r="J11" s="18"/>
      <c r="K11" s="18"/>
      <c r="L11" s="18">
        <v>0.000650462962962963</v>
      </c>
      <c r="M11" s="18">
        <f t="shared" si="0"/>
        <v>0.001283564814814815</v>
      </c>
      <c r="N11" s="25">
        <v>1</v>
      </c>
    </row>
    <row r="12" spans="1:14" ht="21">
      <c r="A12" s="48">
        <v>10</v>
      </c>
      <c r="B12" s="17">
        <v>32</v>
      </c>
      <c r="C12" s="17" t="s">
        <v>14</v>
      </c>
      <c r="D12" s="42" t="s">
        <v>42</v>
      </c>
      <c r="E12" s="18"/>
      <c r="F12" s="18"/>
      <c r="G12" s="18">
        <v>0.00065625</v>
      </c>
      <c r="H12" s="18"/>
      <c r="I12" s="34">
        <v>10</v>
      </c>
      <c r="J12" s="18"/>
      <c r="K12" s="18"/>
      <c r="L12" s="18">
        <v>0.0006493055555555556</v>
      </c>
      <c r="M12" s="18">
        <f t="shared" si="0"/>
        <v>0.0013055555555555557</v>
      </c>
      <c r="N12" s="25">
        <v>2</v>
      </c>
    </row>
    <row r="13" spans="1:14" ht="21">
      <c r="A13" s="49">
        <v>11</v>
      </c>
      <c r="B13" s="15">
        <v>16</v>
      </c>
      <c r="C13" s="15" t="s">
        <v>11</v>
      </c>
      <c r="D13" s="43" t="s">
        <v>25</v>
      </c>
      <c r="E13" s="16"/>
      <c r="F13" s="16"/>
      <c r="G13" s="16">
        <v>0.0006608796296296296</v>
      </c>
      <c r="H13" s="16"/>
      <c r="I13" s="35">
        <v>11</v>
      </c>
      <c r="J13" s="16"/>
      <c r="K13" s="16"/>
      <c r="L13" s="16">
        <v>0.0006539351851851852</v>
      </c>
      <c r="M13" s="16">
        <f t="shared" si="0"/>
        <v>0.0013148148148148149</v>
      </c>
      <c r="N13" s="26">
        <v>1</v>
      </c>
    </row>
    <row r="14" spans="1:14" ht="21">
      <c r="A14" s="48">
        <v>12</v>
      </c>
      <c r="B14" s="17">
        <v>31</v>
      </c>
      <c r="C14" s="17" t="s">
        <v>14</v>
      </c>
      <c r="D14" s="42" t="s">
        <v>26</v>
      </c>
      <c r="E14" s="18"/>
      <c r="F14" s="18"/>
      <c r="G14" s="18">
        <v>0.000712962962962963</v>
      </c>
      <c r="H14" s="18"/>
      <c r="I14" s="36">
        <v>14</v>
      </c>
      <c r="J14" s="18"/>
      <c r="K14" s="18"/>
      <c r="L14" s="18">
        <v>0.0007233796296296297</v>
      </c>
      <c r="M14" s="18">
        <f t="shared" si="0"/>
        <v>0.0014363425925925928</v>
      </c>
      <c r="N14" s="25">
        <v>3</v>
      </c>
    </row>
    <row r="15" spans="1:14" ht="21">
      <c r="A15" s="45">
        <v>13</v>
      </c>
      <c r="B15" s="3">
        <v>92</v>
      </c>
      <c r="C15" s="3" t="s">
        <v>22</v>
      </c>
      <c r="D15" s="39" t="s">
        <v>46</v>
      </c>
      <c r="E15" s="6"/>
      <c r="F15" s="6"/>
      <c r="G15" s="6">
        <v>0.0007094907407407407</v>
      </c>
      <c r="H15" s="6"/>
      <c r="I15" s="28">
        <v>13</v>
      </c>
      <c r="J15" s="6"/>
      <c r="K15" s="6"/>
      <c r="L15" s="6">
        <v>0.0007581018518518518</v>
      </c>
      <c r="M15" s="6">
        <f t="shared" si="0"/>
        <v>0.0014675925925925924</v>
      </c>
      <c r="N15" s="22">
        <v>4</v>
      </c>
    </row>
    <row r="16" spans="1:14" ht="21">
      <c r="A16" s="49">
        <v>14</v>
      </c>
      <c r="B16" s="15">
        <v>17</v>
      </c>
      <c r="C16" s="15" t="s">
        <v>11</v>
      </c>
      <c r="D16" s="43" t="s">
        <v>40</v>
      </c>
      <c r="E16" s="16"/>
      <c r="F16" s="16"/>
      <c r="G16" s="16">
        <v>0.0007638888888888889</v>
      </c>
      <c r="H16" s="16"/>
      <c r="I16" s="37">
        <v>16</v>
      </c>
      <c r="J16" s="16"/>
      <c r="K16" s="16"/>
      <c r="L16" s="16">
        <v>0.0007210648148148149</v>
      </c>
      <c r="M16" s="16">
        <f t="shared" si="0"/>
        <v>0.0014849537037037038</v>
      </c>
      <c r="N16" s="26">
        <v>2</v>
      </c>
    </row>
    <row r="17" spans="1:14" ht="21">
      <c r="A17" s="46">
        <v>15</v>
      </c>
      <c r="B17" s="13">
        <v>49</v>
      </c>
      <c r="C17" s="13" t="s">
        <v>20</v>
      </c>
      <c r="D17" s="40" t="s">
        <v>35</v>
      </c>
      <c r="E17" s="14"/>
      <c r="F17" s="14"/>
      <c r="G17" s="14">
        <v>0.0006921296296296297</v>
      </c>
      <c r="H17" s="14">
        <v>5.7870370370370366E-05</v>
      </c>
      <c r="I17" s="31">
        <v>15</v>
      </c>
      <c r="J17" s="14"/>
      <c r="K17" s="14"/>
      <c r="L17" s="14">
        <v>0.0007500000000000001</v>
      </c>
      <c r="M17" s="14">
        <f>SUM(G17+L17+H17)</f>
        <v>0.0015000000000000002</v>
      </c>
      <c r="N17" s="23">
        <v>4</v>
      </c>
    </row>
    <row r="18" spans="1:14" ht="21">
      <c r="A18" s="45">
        <v>16</v>
      </c>
      <c r="B18" s="3">
        <v>94</v>
      </c>
      <c r="C18" s="3" t="s">
        <v>22</v>
      </c>
      <c r="D18" s="39" t="s">
        <v>48</v>
      </c>
      <c r="E18" s="6"/>
      <c r="F18" s="6"/>
      <c r="G18" s="6">
        <v>0.0006724537037037038</v>
      </c>
      <c r="H18" s="6"/>
      <c r="I18" s="28">
        <v>12</v>
      </c>
      <c r="J18" s="6"/>
      <c r="K18" s="6"/>
      <c r="L18" s="6">
        <v>0.0008900462962962963</v>
      </c>
      <c r="M18" s="6">
        <f aca="true" t="shared" si="1" ref="M18:M25">SUM(G18+L18)</f>
        <v>0.0015625</v>
      </c>
      <c r="N18" s="22">
        <v>5</v>
      </c>
    </row>
    <row r="19" spans="1:14" ht="21">
      <c r="A19" s="49">
        <v>17</v>
      </c>
      <c r="B19" s="15">
        <v>18</v>
      </c>
      <c r="C19" s="15" t="s">
        <v>11</v>
      </c>
      <c r="D19" s="43" t="s">
        <v>41</v>
      </c>
      <c r="E19" s="16"/>
      <c r="F19" s="16"/>
      <c r="G19" s="16">
        <v>0.0008564814814814815</v>
      </c>
      <c r="H19" s="16"/>
      <c r="I19" s="37">
        <v>17</v>
      </c>
      <c r="J19" s="16"/>
      <c r="K19" s="16"/>
      <c r="L19" s="16">
        <v>0.0007673611111111111</v>
      </c>
      <c r="M19" s="16">
        <f t="shared" si="1"/>
        <v>0.0016238425925925925</v>
      </c>
      <c r="N19" s="26">
        <v>3</v>
      </c>
    </row>
    <row r="20" spans="1:14" ht="21">
      <c r="A20" s="50">
        <v>18</v>
      </c>
      <c r="B20" s="19">
        <v>4</v>
      </c>
      <c r="C20" s="19" t="s">
        <v>16</v>
      </c>
      <c r="D20" s="44" t="s">
        <v>36</v>
      </c>
      <c r="E20" s="20"/>
      <c r="F20" s="20"/>
      <c r="G20" s="20">
        <v>0.0008854166666666666</v>
      </c>
      <c r="H20" s="20"/>
      <c r="I20" s="38">
        <v>18</v>
      </c>
      <c r="J20" s="20"/>
      <c r="K20" s="20"/>
      <c r="L20" s="20">
        <v>0.0007523148148148147</v>
      </c>
      <c r="M20" s="20">
        <f t="shared" si="1"/>
        <v>0.0016377314814814813</v>
      </c>
      <c r="N20" s="27">
        <v>1</v>
      </c>
    </row>
    <row r="21" spans="1:14" ht="21">
      <c r="A21" s="50">
        <v>19</v>
      </c>
      <c r="B21" s="19">
        <v>5</v>
      </c>
      <c r="C21" s="19" t="s">
        <v>16</v>
      </c>
      <c r="D21" s="44" t="s">
        <v>37</v>
      </c>
      <c r="E21" s="20"/>
      <c r="F21" s="20"/>
      <c r="G21" s="20">
        <v>0.0009351851851851852</v>
      </c>
      <c r="H21" s="20"/>
      <c r="I21" s="38">
        <v>19</v>
      </c>
      <c r="J21" s="20"/>
      <c r="K21" s="20"/>
      <c r="L21" s="20">
        <v>0.0008645833333333334</v>
      </c>
      <c r="M21" s="20">
        <f t="shared" si="1"/>
        <v>0.0017997685185185187</v>
      </c>
      <c r="N21" s="27">
        <v>2</v>
      </c>
    </row>
    <row r="22" spans="1:14" ht="21">
      <c r="A22" s="50">
        <v>20</v>
      </c>
      <c r="B22" s="19">
        <v>2</v>
      </c>
      <c r="C22" s="19" t="s">
        <v>16</v>
      </c>
      <c r="D22" s="44" t="s">
        <v>31</v>
      </c>
      <c r="E22" s="20"/>
      <c r="F22" s="20"/>
      <c r="G22" s="20">
        <v>0.001597222222222222</v>
      </c>
      <c r="H22" s="20"/>
      <c r="I22" s="38">
        <v>21</v>
      </c>
      <c r="J22" s="20"/>
      <c r="K22" s="20"/>
      <c r="L22" s="20">
        <v>0.0008287037037037038</v>
      </c>
      <c r="M22" s="20">
        <f t="shared" si="1"/>
        <v>0.002425925925925926</v>
      </c>
      <c r="N22" s="27">
        <v>3</v>
      </c>
    </row>
    <row r="23" spans="1:14" ht="21">
      <c r="A23" s="50">
        <v>21</v>
      </c>
      <c r="B23" s="19">
        <v>3</v>
      </c>
      <c r="C23" s="19" t="s">
        <v>16</v>
      </c>
      <c r="D23" s="44" t="s">
        <v>33</v>
      </c>
      <c r="E23" s="20"/>
      <c r="F23" s="20"/>
      <c r="G23" s="20">
        <v>0.001364583333333333</v>
      </c>
      <c r="H23" s="20"/>
      <c r="I23" s="38">
        <v>20</v>
      </c>
      <c r="J23" s="20"/>
      <c r="K23" s="20"/>
      <c r="L23" s="20">
        <v>0.0011435185185185183</v>
      </c>
      <c r="M23" s="20">
        <f t="shared" si="1"/>
        <v>0.0025081018518518516</v>
      </c>
      <c r="N23" s="27">
        <v>4</v>
      </c>
    </row>
    <row r="24" spans="1:14" ht="21">
      <c r="A24" s="50">
        <v>22</v>
      </c>
      <c r="B24" s="19">
        <v>6</v>
      </c>
      <c r="C24" s="19" t="s">
        <v>16</v>
      </c>
      <c r="D24" s="44" t="s">
        <v>38</v>
      </c>
      <c r="E24" s="20"/>
      <c r="F24" s="20"/>
      <c r="G24" s="20">
        <v>0.0017997685185185185</v>
      </c>
      <c r="H24" s="20"/>
      <c r="I24" s="38">
        <v>22</v>
      </c>
      <c r="J24" s="20"/>
      <c r="K24" s="20"/>
      <c r="L24" s="20">
        <v>0.0013599537037037037</v>
      </c>
      <c r="M24" s="20">
        <f t="shared" si="1"/>
        <v>0.003159722222222222</v>
      </c>
      <c r="N24" s="27">
        <v>5</v>
      </c>
    </row>
    <row r="25" spans="1:14" ht="21">
      <c r="A25" s="50">
        <v>23</v>
      </c>
      <c r="B25" s="19">
        <v>7</v>
      </c>
      <c r="C25" s="19" t="s">
        <v>16</v>
      </c>
      <c r="D25" s="44" t="s">
        <v>39</v>
      </c>
      <c r="E25" s="20"/>
      <c r="F25" s="20"/>
      <c r="G25" s="20">
        <v>0.003344907407407407</v>
      </c>
      <c r="H25" s="20"/>
      <c r="I25" s="38">
        <v>23</v>
      </c>
      <c r="J25" s="20"/>
      <c r="K25" s="20"/>
      <c r="L25" s="20">
        <v>0.0022222222222222222</v>
      </c>
      <c r="M25" s="20">
        <f t="shared" si="1"/>
        <v>0.005567129629629629</v>
      </c>
      <c r="N25" s="27">
        <v>6</v>
      </c>
    </row>
    <row r="26" spans="1:14" ht="31.5">
      <c r="A26" s="3"/>
      <c r="B26" s="54" t="s">
        <v>53</v>
      </c>
      <c r="C26" s="55"/>
      <c r="D26" s="56"/>
      <c r="E26" s="6"/>
      <c r="F26" s="6"/>
      <c r="G26" s="6"/>
      <c r="H26" s="6"/>
      <c r="I26" s="5"/>
      <c r="J26" s="6"/>
      <c r="K26" s="6"/>
      <c r="L26" s="6"/>
      <c r="M26" s="6"/>
      <c r="N26" s="22"/>
    </row>
    <row r="27" spans="1:14" ht="18.75">
      <c r="A27" s="22" t="s">
        <v>9</v>
      </c>
      <c r="B27" s="8" t="s">
        <v>0</v>
      </c>
      <c r="C27" s="8" t="s">
        <v>1</v>
      </c>
      <c r="D27" s="8" t="s">
        <v>10</v>
      </c>
      <c r="E27" s="8" t="s">
        <v>3</v>
      </c>
      <c r="F27" s="8" t="s">
        <v>4</v>
      </c>
      <c r="G27" s="8" t="s">
        <v>2</v>
      </c>
      <c r="H27" s="8"/>
      <c r="I27" s="8" t="s">
        <v>9</v>
      </c>
      <c r="J27" s="8" t="s">
        <v>5</v>
      </c>
      <c r="K27" s="8" t="s">
        <v>6</v>
      </c>
      <c r="L27" s="8" t="s">
        <v>7</v>
      </c>
      <c r="M27" s="8" t="s">
        <v>8</v>
      </c>
      <c r="N27" s="22"/>
    </row>
    <row r="28" spans="1:13" ht="21">
      <c r="A28" s="45">
        <v>1</v>
      </c>
      <c r="B28" s="3">
        <v>78</v>
      </c>
      <c r="C28" s="10" t="s">
        <v>52</v>
      </c>
      <c r="D28" s="39" t="s">
        <v>32</v>
      </c>
      <c r="E28" s="6">
        <v>0.0020833333333333333</v>
      </c>
      <c r="F28" s="6"/>
      <c r="G28" s="6">
        <v>0.0006168981481481481</v>
      </c>
      <c r="H28" s="6"/>
      <c r="I28" s="28">
        <v>1</v>
      </c>
      <c r="J28" s="6">
        <v>0.0020833333333333333</v>
      </c>
      <c r="K28" s="6"/>
      <c r="L28" s="6">
        <v>0.0006203703703703704</v>
      </c>
      <c r="M28" s="6">
        <f>SUM(G28+L28)</f>
        <v>0.0012372685185185186</v>
      </c>
    </row>
    <row r="29" spans="1:13" ht="21">
      <c r="A29" s="45">
        <v>2</v>
      </c>
      <c r="B29" s="3">
        <v>77</v>
      </c>
      <c r="C29" s="10" t="s">
        <v>52</v>
      </c>
      <c r="D29" s="39" t="s">
        <v>49</v>
      </c>
      <c r="E29" s="6">
        <v>0.001388888888888889</v>
      </c>
      <c r="F29" s="6"/>
      <c r="G29" s="6">
        <v>0.0007731481481481481</v>
      </c>
      <c r="H29" s="6"/>
      <c r="I29" s="28">
        <v>2</v>
      </c>
      <c r="J29" s="6">
        <v>0.001388888888888889</v>
      </c>
      <c r="K29" s="6"/>
      <c r="L29" s="6">
        <v>0.0007523148148148147</v>
      </c>
      <c r="M29" s="6">
        <f>SUM(G29+L29)</f>
        <v>0.0015254629629629628</v>
      </c>
    </row>
    <row r="30" spans="1:13" ht="21">
      <c r="A30" s="45">
        <v>3</v>
      </c>
      <c r="B30" s="3">
        <v>76</v>
      </c>
      <c r="C30" s="10" t="s">
        <v>52</v>
      </c>
      <c r="D30" s="39" t="s">
        <v>29</v>
      </c>
      <c r="E30" s="6">
        <v>0.0006944444444444445</v>
      </c>
      <c r="F30" s="6"/>
      <c r="G30" s="6">
        <v>0.000900462962962963</v>
      </c>
      <c r="H30" s="6"/>
      <c r="I30" s="30">
        <v>1</v>
      </c>
      <c r="J30" s="6">
        <v>0.0006944444444444445</v>
      </c>
      <c r="K30" s="6"/>
      <c r="L30" s="6">
        <v>0.0007812499999999999</v>
      </c>
      <c r="M30" s="6">
        <f>SUM(G30+L30)</f>
        <v>0.001681712962962963</v>
      </c>
    </row>
    <row r="31" spans="1:13" ht="21">
      <c r="A31" s="45">
        <v>4</v>
      </c>
      <c r="B31" s="3">
        <v>79</v>
      </c>
      <c r="C31" s="10" t="s">
        <v>52</v>
      </c>
      <c r="D31" s="39" t="s">
        <v>34</v>
      </c>
      <c r="E31" s="6">
        <v>0.002777777777777778</v>
      </c>
      <c r="F31" s="6"/>
      <c r="G31" s="6">
        <v>0.0008368055555555556</v>
      </c>
      <c r="H31" s="6"/>
      <c r="I31" s="28">
        <v>3</v>
      </c>
      <c r="J31" s="6">
        <v>0.002777777777777778</v>
      </c>
      <c r="K31" s="6"/>
      <c r="L31" s="6">
        <v>0.0008564814814814815</v>
      </c>
      <c r="M31" s="6">
        <f>SUM(G31+L31)</f>
        <v>0.001693287037037037</v>
      </c>
    </row>
  </sheetData>
  <sheetProtection password="86C7" sheet="1"/>
  <mergeCells count="2">
    <mergeCell ref="A1:M1"/>
    <mergeCell ref="B26:D26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Martin</cp:lastModifiedBy>
  <dcterms:created xsi:type="dcterms:W3CDTF">2009-03-13T08:13:15Z</dcterms:created>
  <dcterms:modified xsi:type="dcterms:W3CDTF">2009-03-17T08:57:41Z</dcterms:modified>
  <cp:category/>
  <cp:version/>
  <cp:contentType/>
  <cp:contentStatus/>
</cp:coreProperties>
</file>